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<sst xmlns="http://schemas.openxmlformats.org/spreadsheetml/2006/main" count="206" uniqueCount="204">
  <si>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</si>
  <si>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</si>
  <si>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</si>
  <si>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</si>
  <si>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</si>
  <si>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</si>
  <si>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</si>
  <si>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</si>
  <si>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</si>
  <si>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</si>
  <si>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</si>
  <si>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</si>
  <si>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</si>
  <si>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</si>
  <si>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</si>
  <si>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</si>
  <si>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</si>
  <si>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</si>
  <si>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</si>
  <si>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</si>
  <si>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</si>
  <si>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</si>
  <si>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</si>
  <si>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</si>
  <si>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</si>
  <si>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</si>
  <si>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</si>
  <si>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</si>
  <si>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</si>
  <si>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</si>
  <si>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</si>
  <si>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</si>
  <si>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</si>
  <si>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</si>
  <si>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</si>
  <si>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</si>
  <si>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</si>
  <si>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</si>
  <si>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</si>
  <si>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</si>
  <si>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</si>
  <si>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</si>
  <si>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</si>
  <si>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</si>
  <si>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</si>
  <si>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</si>
  <si>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</si>
  <si>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</si>
  <si>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</si>
  <si>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</si>
  <si>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</si>
  <si>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</si>
  <si>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</si>
  <si>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</si>
  <si>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</si>
  <si>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</si>
  <si>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</si>
  <si>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</si>
  <si>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</si>
  <si>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</si>
  <si>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</si>
  <si>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</si>
  <si>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</si>
  <si>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</si>
  <si>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</si>
  <si>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</si>
  <si>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</si>
  <si>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</si>
  <si>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</si>
  <si>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</si>
  <si>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</si>
  <si>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</si>
  <si>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</si>
  <si>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</si>
  <si>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</si>
  <si>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</si>
  <si>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</si>
  <si>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</si>
  <si>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</si>
  <si>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</si>
  <si>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</si>
  <si>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</si>
  <si>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</si>
  <si>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</si>
  <si>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</si>
  <si>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</si>
  <si>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</si>
  <si>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</si>
  <si>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</si>
  <si>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</si>
  <si>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</si>
  <si>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</si>
  <si>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</si>
  <si>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</si>
  <si>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</si>
  <si>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</si>
  <si>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</si>
  <si>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</si>
  <si>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</si>
  <si>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</si>
  <si>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</si>
  <si>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</si>
  <si>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</si>
  <si>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</si>
  <si>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</si>
  <si>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</si>
  <si>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</si>
  <si>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</si>
  <si>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</si>
  <si>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</si>
  <si>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</si>
  <si>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</si>
  <si>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</si>
  <si>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</si>
  <si>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</si>
  <si>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</si>
  <si>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</si>
  <si>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</si>
  <si>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</si>
  <si>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</si>
  <si>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</si>
  <si>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</si>
  <si>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</si>
  <si>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</si>
  <si>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</si>
  <si>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</si>
  <si>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</si>
  <si>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</si>
  <si>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</si>
  <si>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</si>
  <si>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</si>
  <si>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</si>
  <si>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</si>
  <si>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</si>
  <si>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</si>
  <si>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</si>
  <si>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</si>
  <si>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</si>
  <si>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</si>
  <si>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</si>
  <si>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</si>
  <si>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</si>
  <si>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</si>
  <si>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</si>
  <si>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</si>
  <si>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</si>
  <si>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</si>
  <si>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</si>
  <si>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</si>
  <si>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</si>
  <si>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</si>
  <si>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</si>
  <si>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</si>
  <si>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</si>
  <si>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</si>
  <si>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</si>
  <si>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</si>
  <si>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</si>
  <si>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</si>
  <si>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</si>
  <si>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</si>
  <si>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</si>
  <si>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</si>
  <si>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</si>
  <si>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</si>
  <si>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</si>
  <si>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</si>
  <si>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</si>
  <si>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</si>
  <si>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</si>
  <si>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</si>
  <si>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</si>
  <si>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</si>
  <si>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</si>
  <si>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</si>
  <si>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</si>
  <si>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</si>
  <si>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</si>
  <si>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</si>
  <si>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</si>
  <si>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</si>
  <si>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</si>
  <si>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</si>
  <si>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</si>
  <si>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</si>
  <si>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</si>
  <si>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</si>
  <si>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</si>
  <si>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</si>
  <si>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</si>
  <si>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</si>
  <si>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</si>
  <si>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</si>
  <si>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</si>
  <si>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</si>
  <si>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</si>
  <si>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</si>
  <si>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</si>
  <si>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</si>
  <si>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</si>
  <si>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</si>
  <si>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</si>
  <si>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الأردنية للصناعات الخشبية / جوايكو</t>
  </si>
  <si>
    <t>JORDAN WOOD INDUSTRIES / JWICO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</si>
</sst>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70" workbookViewId="0">
      <selection activeCell="G64" sqref="G6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141038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1.63</v>
      </c>
      <c r="F6" s="13">
        <v>2.52</v>
      </c>
      <c r="G6" s="13">
        <v>2</v>
      </c>
      <c r="H6" s="13">
        <v>2.73</v>
      </c>
      <c r="I6" s="4" t="s">
        <v>139</v>
      </c>
    </row>
    <row r="7" spans="4:9" ht="20.100000000000001" customHeight="1">
      <c r="D7" s="10" t="s">
        <v>126</v>
      </c>
      <c r="E7" s="14">
        <v>26417.85</v>
      </c>
      <c r="F7" s="14">
        <v>2199809.16</v>
      </c>
      <c r="G7" s="14">
        <v>104174.72</v>
      </c>
      <c r="H7" s="14">
        <v>78043.929999999993</v>
      </c>
      <c r="I7" s="4" t="s">
        <v>140</v>
      </c>
    </row>
    <row r="8" spans="4:9" ht="20.100000000000001" customHeight="1">
      <c r="D8" s="10" t="s">
        <v>25</v>
      </c>
      <c r="E8" s="14">
        <v>13891</v>
      </c>
      <c r="F8" s="14">
        <v>761457</v>
      </c>
      <c r="G8" s="14">
        <v>47326</v>
      </c>
      <c r="H8" s="14">
        <v>21046</v>
      </c>
      <c r="I8" s="4" t="s">
        <v>1</v>
      </c>
    </row>
    <row r="9" spans="4:9" ht="20.100000000000001" customHeight="1">
      <c r="D9" s="10" t="s">
        <v>26</v>
      </c>
      <c r="E9" s="14">
        <v>64</v>
      </c>
      <c r="F9" s="14">
        <v>189</v>
      </c>
      <c r="G9" s="14">
        <v>86</v>
      </c>
      <c r="H9" s="14">
        <v>116</v>
      </c>
      <c r="I9" s="4" t="s">
        <v>2</v>
      </c>
    </row>
    <row r="10" spans="4:9" ht="20.100000000000001" customHeight="1">
      <c r="D10" s="10" t="s">
        <v>27</v>
      </c>
      <c r="E10" s="14">
        <v>5000000</v>
      </c>
      <c r="F10" s="14">
        <v>5000000</v>
      </c>
      <c r="G10" s="14">
        <v>5000000</v>
      </c>
      <c r="H10" s="14">
        <v>5000000</v>
      </c>
      <c r="I10" s="4" t="s">
        <v>24</v>
      </c>
    </row>
    <row r="11" spans="4:9" ht="20.100000000000001" customHeight="1">
      <c r="D11" s="10" t="s">
        <v>127</v>
      </c>
      <c r="E11" s="14">
        <v>8150000</v>
      </c>
      <c r="F11" s="14">
        <v>12600000</v>
      </c>
      <c r="G11" s="14">
        <v>10000000</v>
      </c>
      <c r="H11" s="14">
        <v>13650000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69660</v>
      </c>
      <c r="F16" s="56">
        <v>176456</v>
      </c>
      <c r="G16" s="56">
        <v>121475</v>
      </c>
      <c r="H16" s="56">
        <v>355762</v>
      </c>
      <c r="I16" s="3" t="s">
        <v>58</v>
      </c>
    </row>
    <row r="17" spans="4:9" ht="20.100000000000001" customHeight="1">
      <c r="D17" s="10" t="s">
        <v>128</v>
      </c>
      <c r="E17" s="57">
        <v>2410944</v>
      </c>
      <c r="F17" s="57">
        <v>2025757</v>
      </c>
      <c r="G17" s="57">
        <v>2135142</v>
      </c>
      <c r="H17" s="57">
        <v>880646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274049</v>
      </c>
      <c r="F19" s="57">
        <v>209293</v>
      </c>
      <c r="G19" s="57">
        <v>236813</v>
      </c>
      <c r="H19" s="57">
        <v>256570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3778297</v>
      </c>
      <c r="F21" s="57">
        <v>4174400</v>
      </c>
      <c r="G21" s="57">
        <v>3829776</v>
      </c>
      <c r="H21" s="57">
        <v>4363009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7288149</v>
      </c>
      <c r="F23" s="57">
        <v>7076000</v>
      </c>
      <c r="G23" s="57">
        <v>6791116</v>
      </c>
      <c r="H23" s="57">
        <v>5987649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7960785</v>
      </c>
      <c r="F25" s="57">
        <v>8687916</v>
      </c>
      <c r="G25" s="57">
        <v>2732504</v>
      </c>
      <c r="H25" s="57">
        <v>2732504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2732504</v>
      </c>
      <c r="H26" s="57">
        <v>2732504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7960785</v>
      </c>
      <c r="F28" s="57">
        <v>8687916</v>
      </c>
      <c r="G28" s="57">
        <v>5465008</v>
      </c>
      <c r="H28" s="57">
        <v>5465008</v>
      </c>
      <c r="I28" s="4" t="s">
        <v>175</v>
      </c>
    </row>
    <row r="29" spans="4:9" ht="20.100000000000001" customHeight="1">
      <c r="D29" s="10" t="s">
        <v>72</v>
      </c>
      <c r="E29" s="57">
        <v>204060</v>
      </c>
      <c r="F29" s="57">
        <v>283717</v>
      </c>
      <c r="G29" s="57">
        <v>4433516</v>
      </c>
      <c r="H29" s="57">
        <v>4170647</v>
      </c>
      <c r="I29" s="4" t="s">
        <v>176</v>
      </c>
    </row>
    <row r="30" spans="4:9" ht="20.100000000000001" customHeight="1">
      <c r="D30" s="21" t="s">
        <v>29</v>
      </c>
      <c r="E30" s="58">
        <v>15452994</v>
      </c>
      <c r="F30" s="58">
        <v>16047633</v>
      </c>
      <c r="G30" s="58">
        <v>16689640</v>
      </c>
      <c r="H30" s="58">
        <v>15623304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2960355</v>
      </c>
      <c r="F35" s="56">
        <v>2646136</v>
      </c>
      <c r="G35" s="56">
        <v>2650460</v>
      </c>
      <c r="H35" s="56">
        <v>1869972</v>
      </c>
      <c r="I35" s="3" t="s">
        <v>150</v>
      </c>
    </row>
    <row r="36" spans="4:9" ht="20.100000000000001" customHeight="1">
      <c r="D36" s="10" t="s">
        <v>101</v>
      </c>
      <c r="E36" s="57">
        <v>120687</v>
      </c>
      <c r="F36" s="57">
        <v>877245</v>
      </c>
      <c r="G36" s="57">
        <v>939658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3974027</v>
      </c>
      <c r="F39" s="57">
        <v>4661334</v>
      </c>
      <c r="G39" s="57">
        <v>4241797</v>
      </c>
      <c r="H39" s="57">
        <v>2591797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3974027</v>
      </c>
      <c r="F43" s="58">
        <v>4661334</v>
      </c>
      <c r="G43" s="58">
        <v>4241797</v>
      </c>
      <c r="H43" s="58">
        <v>2591797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5000000</v>
      </c>
      <c r="F46" s="56">
        <v>5000000</v>
      </c>
      <c r="G46" s="56">
        <v>5000000</v>
      </c>
      <c r="H46" s="56">
        <v>5000000</v>
      </c>
      <c r="I46" s="3" t="s">
        <v>5</v>
      </c>
    </row>
    <row r="47" spans="4:9" ht="20.100000000000001" customHeight="1">
      <c r="D47" s="10" t="s">
        <v>31</v>
      </c>
      <c r="E47" s="57">
        <v>5000000</v>
      </c>
      <c r="F47" s="57">
        <v>5000000</v>
      </c>
      <c r="G47" s="57">
        <v>5000000</v>
      </c>
      <c r="H47" s="57">
        <v>5000000</v>
      </c>
      <c r="I47" s="4" t="s">
        <v>6</v>
      </c>
    </row>
    <row r="48" spans="4:9" ht="20.100000000000001" customHeight="1">
      <c r="D48" s="10" t="s">
        <v>130</v>
      </c>
      <c r="E48" s="57">
        <v>5000000</v>
      </c>
      <c r="F48" s="57">
        <v>5000000</v>
      </c>
      <c r="G48" s="57">
        <v>5000000</v>
      </c>
      <c r="H48" s="57">
        <v>5000000</v>
      </c>
      <c r="I48" s="4" t="s">
        <v>7</v>
      </c>
    </row>
    <row r="49" spans="4:9" ht="20.100000000000001" customHeight="1">
      <c r="D49" s="10" t="s">
        <v>73</v>
      </c>
      <c r="E49" s="57">
        <v>1135018</v>
      </c>
      <c r="F49" s="57">
        <v>1125000</v>
      </c>
      <c r="G49" s="57">
        <v>1125000</v>
      </c>
      <c r="H49" s="57">
        <v>1125000</v>
      </c>
      <c r="I49" s="4" t="s">
        <v>61</v>
      </c>
    </row>
    <row r="50" spans="4:9" ht="20.100000000000001" customHeight="1">
      <c r="D50" s="10" t="s">
        <v>32</v>
      </c>
      <c r="E50" s="57">
        <v>1107368</v>
      </c>
      <c r="F50" s="57">
        <v>1607368</v>
      </c>
      <c r="G50" s="57">
        <v>1607368</v>
      </c>
      <c r="H50" s="57">
        <v>1607368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4732178</v>
      </c>
      <c r="F52" s="57">
        <v>4732178</v>
      </c>
      <c r="G52" s="57">
        <v>4732178</v>
      </c>
      <c r="H52" s="57">
        <v>4732178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500000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-995597</v>
      </c>
      <c r="F58" s="57">
        <v>-1078247</v>
      </c>
      <c r="G58" s="57">
        <v>-16703</v>
      </c>
      <c r="H58" s="57">
        <v>566961</v>
      </c>
      <c r="I58" s="4" t="s">
        <v>155</v>
      </c>
    </row>
    <row r="59" spans="4:9" ht="20.100000000000001" customHeight="1">
      <c r="D59" s="10" t="s">
        <v>38</v>
      </c>
      <c r="E59" s="57">
        <v>11478967</v>
      </c>
      <c r="F59" s="57">
        <v>11386299</v>
      </c>
      <c r="G59" s="57">
        <v>12447843</v>
      </c>
      <c r="H59" s="57">
        <v>13031507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15452994</v>
      </c>
      <c r="F61" s="58">
        <v>16047633</v>
      </c>
      <c r="G61" s="58">
        <v>16689640</v>
      </c>
      <c r="H61" s="58">
        <v>15623304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11263603</v>
      </c>
      <c r="F65" s="56">
        <v>11322674</v>
      </c>
      <c r="G65" s="56">
        <v>10690157</v>
      </c>
      <c r="H65" s="56">
        <v>9169797</v>
      </c>
      <c r="I65" s="3" t="s">
        <v>88</v>
      </c>
    </row>
    <row r="66" spans="4:9" ht="20.100000000000001" customHeight="1">
      <c r="D66" s="10" t="s">
        <v>110</v>
      </c>
      <c r="E66" s="57">
        <v>8316399</v>
      </c>
      <c r="F66" s="57">
        <v>8745508</v>
      </c>
      <c r="G66" s="57">
        <v>7792987</v>
      </c>
      <c r="H66" s="57">
        <v>6773162</v>
      </c>
      <c r="I66" s="4" t="s">
        <v>89</v>
      </c>
    </row>
    <row r="67" spans="4:9" ht="20.100000000000001" customHeight="1">
      <c r="D67" s="10" t="s">
        <v>132</v>
      </c>
      <c r="E67" s="57">
        <v>2947204</v>
      </c>
      <c r="F67" s="57">
        <v>2577166</v>
      </c>
      <c r="G67" s="57">
        <v>2897170</v>
      </c>
      <c r="H67" s="57">
        <v>2396635</v>
      </c>
      <c r="I67" s="4" t="s">
        <v>90</v>
      </c>
    </row>
    <row r="68" spans="4:9" ht="20.100000000000001" customHeight="1">
      <c r="D68" s="10" t="s">
        <v>111</v>
      </c>
      <c r="E68" s="57">
        <v>1009348</v>
      </c>
      <c r="F68" s="57">
        <v>1102528</v>
      </c>
      <c r="G68" s="57">
        <v>1028362</v>
      </c>
      <c r="H68" s="57">
        <v>936153</v>
      </c>
      <c r="I68" s="4" t="s">
        <v>91</v>
      </c>
    </row>
    <row r="69" spans="4:9" ht="20.100000000000001" customHeight="1">
      <c r="D69" s="10" t="s">
        <v>112</v>
      </c>
      <c r="E69" s="57">
        <v>1862704</v>
      </c>
      <c r="F69" s="57">
        <v>2095944</v>
      </c>
      <c r="G69" s="57">
        <v>2411637</v>
      </c>
      <c r="H69" s="57">
        <v>1931170</v>
      </c>
      <c r="I69" s="4" t="s">
        <v>92</v>
      </c>
    </row>
    <row r="70" spans="4:9" ht="20.100000000000001" customHeight="1">
      <c r="D70" s="10" t="s">
        <v>113</v>
      </c>
      <c r="E70" s="57">
        <v>1053686</v>
      </c>
      <c r="F70" s="57">
        <v>1036412</v>
      </c>
      <c r="G70" s="57">
        <v>848135</v>
      </c>
      <c r="H70" s="57">
        <v>730624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110585</v>
      </c>
      <c r="G71" s="57">
        <v>0</v>
      </c>
      <c r="H71" s="57">
        <v>39570</v>
      </c>
      <c r="I71" s="4" t="s">
        <v>94</v>
      </c>
    </row>
    <row r="72" spans="4:9" ht="20.100000000000001" customHeight="1">
      <c r="D72" s="10" t="s">
        <v>115</v>
      </c>
      <c r="E72" s="57">
        <v>75152</v>
      </c>
      <c r="F72" s="57">
        <v>-731891</v>
      </c>
      <c r="G72" s="57">
        <v>-542829</v>
      </c>
      <c r="H72" s="57">
        <v>-510258</v>
      </c>
      <c r="I72" s="4" t="s">
        <v>95</v>
      </c>
    </row>
    <row r="73" spans="4:9" ht="20.100000000000001" customHeight="1">
      <c r="D73" s="10" t="s">
        <v>116</v>
      </c>
      <c r="E73" s="57">
        <v>155395</v>
      </c>
      <c r="F73" s="57">
        <v>2879</v>
      </c>
      <c r="G73" s="57">
        <v>2147</v>
      </c>
      <c r="H73" s="57">
        <v>11511</v>
      </c>
      <c r="I73" s="4" t="s">
        <v>63</v>
      </c>
    </row>
    <row r="74" spans="4:9" ht="20.100000000000001" customHeight="1">
      <c r="D74" s="10" t="s">
        <v>117</v>
      </c>
      <c r="E74" s="57">
        <v>80858</v>
      </c>
      <c r="F74" s="57">
        <v>336986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149689</v>
      </c>
      <c r="F75" s="57">
        <v>-1065998</v>
      </c>
      <c r="G75" s="57">
        <v>-540682</v>
      </c>
      <c r="H75" s="57">
        <v>-498747</v>
      </c>
      <c r="I75" s="4" t="s">
        <v>96</v>
      </c>
    </row>
    <row r="76" spans="4:9" ht="20.100000000000001" customHeight="1">
      <c r="D76" s="10" t="s">
        <v>118</v>
      </c>
      <c r="E76" s="57">
        <v>30054</v>
      </c>
      <c r="F76" s="57">
        <v>39178</v>
      </c>
      <c r="G76" s="57">
        <v>36239</v>
      </c>
      <c r="H76" s="57">
        <v>13986</v>
      </c>
      <c r="I76" s="4" t="s">
        <v>97</v>
      </c>
    </row>
    <row r="77" spans="4:9" ht="20.100000000000001" customHeight="1">
      <c r="D77" s="10" t="s">
        <v>190</v>
      </c>
      <c r="E77" s="57">
        <v>119635</v>
      </c>
      <c r="F77" s="57">
        <v>-1105176</v>
      </c>
      <c r="G77" s="57">
        <v>-576921</v>
      </c>
      <c r="H77" s="57">
        <v>-512733</v>
      </c>
      <c r="I77" s="50" t="s">
        <v>199</v>
      </c>
    </row>
    <row r="78" spans="4:9" ht="20.100000000000001" customHeight="1">
      <c r="D78" s="10" t="s">
        <v>157</v>
      </c>
      <c r="E78" s="57">
        <v>26967</v>
      </c>
      <c r="F78" s="57">
        <v>-43632</v>
      </c>
      <c r="G78" s="57">
        <v>6743</v>
      </c>
      <c r="H78" s="57">
        <v>11626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92668</v>
      </c>
      <c r="F82" s="57">
        <v>-1061544</v>
      </c>
      <c r="G82" s="57">
        <v>-583664</v>
      </c>
      <c r="H82" s="57">
        <v>-524359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92668</v>
      </c>
      <c r="F84" s="58">
        <v>-1061544</v>
      </c>
      <c r="G84" s="58">
        <v>-583664</v>
      </c>
      <c r="H84" s="58">
        <v>-524359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-700789</v>
      </c>
      <c r="F88" s="56">
        <v>-818183</v>
      </c>
      <c r="G88" s="56">
        <v>355762</v>
      </c>
      <c r="H88" s="56">
        <v>2492807</v>
      </c>
      <c r="I88" s="3" t="s">
        <v>16</v>
      </c>
    </row>
    <row r="89" spans="4:9" ht="20.100000000000001" customHeight="1">
      <c r="D89" s="10" t="s">
        <v>43</v>
      </c>
      <c r="E89" s="57">
        <v>707125</v>
      </c>
      <c r="F89" s="57">
        <v>220135</v>
      </c>
      <c r="G89" s="57">
        <v>70278</v>
      </c>
      <c r="H89" s="57">
        <v>550155</v>
      </c>
      <c r="I89" s="4" t="s">
        <v>17</v>
      </c>
    </row>
    <row r="90" spans="4:9" ht="20.100000000000001" customHeight="1">
      <c r="D90" s="10" t="s">
        <v>44</v>
      </c>
      <c r="E90" s="57">
        <v>-27309</v>
      </c>
      <c r="F90" s="57">
        <v>-63563</v>
      </c>
      <c r="G90" s="57">
        <v>1103667</v>
      </c>
      <c r="H90" s="57">
        <v>-1996830</v>
      </c>
      <c r="I90" s="4" t="s">
        <v>18</v>
      </c>
    </row>
    <row r="91" spans="4:9" ht="20.100000000000001" customHeight="1">
      <c r="D91" s="10" t="s">
        <v>45</v>
      </c>
      <c r="E91" s="57">
        <v>-30054</v>
      </c>
      <c r="F91" s="57">
        <v>-39178</v>
      </c>
      <c r="G91" s="57">
        <v>939658</v>
      </c>
      <c r="H91" s="57">
        <v>-690370</v>
      </c>
      <c r="I91" s="4" t="s">
        <v>19</v>
      </c>
    </row>
    <row r="92" spans="4:9" ht="20.100000000000001" customHeight="1">
      <c r="D92" s="21" t="s">
        <v>47</v>
      </c>
      <c r="E92" s="58">
        <v>-51027</v>
      </c>
      <c r="F92" s="58">
        <v>-700789</v>
      </c>
      <c r="G92" s="58">
        <v>2469365</v>
      </c>
      <c r="H92" s="58">
        <v>355762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0.27782000000000001</v>
      </c>
      <c r="F96" s="22">
        <f>+F8*100/F10</f>
        <v>15.229139999999999</v>
      </c>
      <c r="G96" s="22">
        <f>+G8*100/G10</f>
        <v>0.94652000000000003</v>
      </c>
      <c r="H96" s="22">
        <f>+H8*100/H10</f>
        <v>0.42092000000000002</v>
      </c>
      <c r="I96" s="3" t="s">
        <v>22</v>
      </c>
    </row>
    <row r="97" spans="1:15" ht="20.100000000000001" customHeight="1">
      <c r="D97" s="10" t="s">
        <v>49</v>
      </c>
      <c r="E97" s="13">
        <f>+E84/E10</f>
        <v>1.8533600000000001E-2</v>
      </c>
      <c r="F97" s="13">
        <f>+F84/F10</f>
        <v>-0.21230879999999999</v>
      </c>
      <c r="G97" s="13">
        <f>+G84/G10</f>
        <v>-0.1167328</v>
      </c>
      <c r="H97" s="13">
        <f>+H84/H10</f>
        <v>-0.1048718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2.2957934</v>
      </c>
      <c r="F99" s="13">
        <f>+F59/F10</f>
        <v>2.2772597999999999</v>
      </c>
      <c r="G99" s="13">
        <f>+G59/G10</f>
        <v>2.4895686000000001</v>
      </c>
      <c r="H99" s="13">
        <f>+H59/H10</f>
        <v>2.6063014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87.948374843527432</v>
      </c>
      <c r="F100" s="13">
        <f>+F11/F84</f>
        <v>-11.869503289548055</v>
      </c>
      <c r="G100" s="13">
        <f>+G11/G84</f>
        <v>-17.133145097179199</v>
      </c>
      <c r="H100" s="13">
        <f>+H11/H84</f>
        <v>-26.031783568127942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6.1349693251533743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539.56058186213147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0.70999420069767605</v>
      </c>
      <c r="F103" s="23">
        <f>+F11/F59</f>
        <v>1.1065931080854279</v>
      </c>
      <c r="G103" s="23">
        <f>+G11/G59</f>
        <v>0.80335203456534598</v>
      </c>
      <c r="H103" s="23">
        <f>+H11/H59</f>
        <v>1.0474613565414959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26.165730450549439</v>
      </c>
      <c r="F105" s="30">
        <f>+F67*100/F65</f>
        <v>22.76110749103966</v>
      </c>
      <c r="G105" s="30">
        <f>+G67*100/G65</f>
        <v>27.10128579028353</v>
      </c>
      <c r="H105" s="30">
        <f>+H67*100/H65</f>
        <v>26.136183821735639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1.3289619671431956</v>
      </c>
      <c r="F106" s="31">
        <f>+F75*100/F65</f>
        <v>-9.4147195265005426</v>
      </c>
      <c r="G106" s="31">
        <f>+G75*100/G65</f>
        <v>-5.0577554660796844</v>
      </c>
      <c r="H106" s="31">
        <f>+H75*100/H65</f>
        <v>-5.4390189880975557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0.82272075818013113</v>
      </c>
      <c r="F107" s="31">
        <f>+F82*100/F65</f>
        <v>-9.375382528897326</v>
      </c>
      <c r="G107" s="31">
        <f>+G82*100/G65</f>
        <v>-5.4598262682203824</v>
      </c>
      <c r="H107" s="31">
        <f>+H82*100/H65</f>
        <v>-5.7183272432312293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0.79416325405937516</v>
      </c>
      <c r="F108" s="31">
        <f>(F82+F76)*100/F30</f>
        <v>-6.3708211672088959</v>
      </c>
      <c r="G108" s="31">
        <f>(G82+G76)*100/G30</f>
        <v>-3.2800288082906524</v>
      </c>
      <c r="H108" s="31">
        <f>(H82+H76)*100/H30</f>
        <v>-3.2667417852203351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0.80728518515646919</v>
      </c>
      <c r="F109" s="29">
        <f>+F84*100/F59</f>
        <v>-9.3229942407098214</v>
      </c>
      <c r="G109" s="29">
        <f>+G84*100/G59</f>
        <v>-4.6888766190254811</v>
      </c>
      <c r="H109" s="29">
        <f>+H84*100/H59</f>
        <v>-4.0237786773241195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25.716874024541781</v>
      </c>
      <c r="F111" s="22">
        <f>+F43*100/F30</f>
        <v>29.046863172905312</v>
      </c>
      <c r="G111" s="22">
        <f>+G43*100/G30</f>
        <v>25.415748931672582</v>
      </c>
      <c r="H111" s="22">
        <f>+H43*100/H30</f>
        <v>16.589301469138665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74.283125975458219</v>
      </c>
      <c r="F112" s="13">
        <f>+F59*100/F30</f>
        <v>70.953136827094681</v>
      </c>
      <c r="G112" s="13">
        <f>+G59*100/G30</f>
        <v>74.584251068327418</v>
      </c>
      <c r="H112" s="13">
        <f>+H59*100/H30</f>
        <v>83.410698530861339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4.9806681306980769</v>
      </c>
      <c r="F113" s="23">
        <f>+F75/F76</f>
        <v>-27.209096942161416</v>
      </c>
      <c r="G113" s="23">
        <f>+G75/G76</f>
        <v>-14.919892933027953</v>
      </c>
      <c r="H113" s="23">
        <f>+H75/H76</f>
        <v>-35.660446160446163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0.72889454302512513</v>
      </c>
      <c r="F115" s="22">
        <f>+F65/F30</f>
        <v>0.70556660910677604</v>
      </c>
      <c r="G115" s="22">
        <f>+G65/G30</f>
        <v>0.64052651824724804</v>
      </c>
      <c r="H115" s="22">
        <f>+H65/H30</f>
        <v>0.58693071580761658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1.4148859691600766</v>
      </c>
      <c r="F116" s="13">
        <f>+F65/F28</f>
        <v>1.3032669744965306</v>
      </c>
      <c r="G116" s="13">
        <f>+G65/G28</f>
        <v>1.9561100368014099</v>
      </c>
      <c r="H116" s="13">
        <f>+H65/H28</f>
        <v>1.6779109929939717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3.398668787690978</v>
      </c>
      <c r="F117" s="23">
        <f>+F65/F120</f>
        <v>4.6891263636461522</v>
      </c>
      <c r="G117" s="23">
        <f>+G65/G120</f>
        <v>4.193338299365438</v>
      </c>
      <c r="H117" s="23">
        <f>+H65/H120</f>
        <v>2.7002934756873973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1.8339455167264842</v>
      </c>
      <c r="F119" s="59">
        <f>+F23/F39</f>
        <v>1.5180203778574974</v>
      </c>
      <c r="G119" s="59">
        <f>+G23/G39</f>
        <v>1.6009997649581063</v>
      </c>
      <c r="H119" s="59">
        <f>+H23/H39</f>
        <v>2.3102307009383836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3314122</v>
      </c>
      <c r="F120" s="58">
        <f>+F23-F39</f>
        <v>2414666</v>
      </c>
      <c r="G120" s="58">
        <f>+G23-G39</f>
        <v>2549319</v>
      </c>
      <c r="H120" s="58">
        <f>+H23-H39</f>
        <v>3395852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2015-08-13T12:03:52Z</dcterms:modified>
</cp:coreProperties>
</file>